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svr011-str\D_G_OAI\TRANSPARENCIA\Pendientes\"/>
    </mc:Choice>
  </mc:AlternateContent>
  <bookViews>
    <workbookView xWindow="0" yWindow="0" windowWidth="20490" windowHeight="7350"/>
  </bookViews>
  <sheets>
    <sheet name="BG  JUNIO 2022" sheetId="1" r:id="rId1"/>
  </sheets>
  <externalReferences>
    <externalReference r:id="rId2"/>
  </externalReferences>
  <definedNames>
    <definedName name="_xlnm.Print_Area" localSheetId="0">'BG  JUNIO 2022'!$A$1:$I$46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32" i="1" l="1"/>
  <c r="F33" i="1" s="1"/>
  <c r="F34" i="1" s="1"/>
  <c r="F19" i="1" s="1"/>
  <c r="F17" i="1"/>
  <c r="F18" i="1" s="1"/>
  <c r="F12" i="1" l="1"/>
  <c r="F13" i="1" s="1"/>
</calcChain>
</file>

<file path=xl/sharedStrings.xml><?xml version="1.0" encoding="utf-8"?>
<sst xmlns="http://schemas.openxmlformats.org/spreadsheetml/2006/main" count="26" uniqueCount="25">
  <si>
    <t>Balance General</t>
  </si>
  <si>
    <t xml:space="preserve"> Al 30 de Junio 2022</t>
  </si>
  <si>
    <t xml:space="preserve"> (Valores RD$)</t>
  </si>
  <si>
    <t>ACTIVOS</t>
  </si>
  <si>
    <t>ACTIVOS CORRIENTES</t>
  </si>
  <si>
    <t>APROPIACION NO PROGRAMADA</t>
  </si>
  <si>
    <t>TOTAL DE ACTIVOS CORRIENTES</t>
  </si>
  <si>
    <t>TOTAL DE ACTIVOS NO CORRIENTES</t>
  </si>
  <si>
    <t>BIENES DE USO (ACTIVOS NO FINANCIEROS)</t>
  </si>
  <si>
    <t>BIENES INTANGIBLES</t>
  </si>
  <si>
    <t>TOTAL DE ACTIVOS</t>
  </si>
  <si>
    <t>PASIVOS</t>
  </si>
  <si>
    <t>PASIVOS CORRIENTES</t>
  </si>
  <si>
    <t>TOTAL PASIVOS CORRIENTES</t>
  </si>
  <si>
    <t>PASIVOS NO CORRIENTES</t>
  </si>
  <si>
    <t>TOTAL PASIVOS NO CORRIENTES</t>
  </si>
  <si>
    <t>TOTAL PASIVOS</t>
  </si>
  <si>
    <t>PATRIMONIO</t>
  </si>
  <si>
    <t>PRESUPUESTO APROBADO</t>
  </si>
  <si>
    <t>RESULTADO NETO DEL EJERCICIO</t>
  </si>
  <si>
    <t>TOTAL PATRIMONIO NETO</t>
  </si>
  <si>
    <t>TOTAL PASIVOS Y PATRIMONIO</t>
  </si>
  <si>
    <t>Nota Los Estados Financieros estan preparados con la Ejecución Presupuestaria</t>
  </si>
  <si>
    <t>Elaborado por:</t>
  </si>
  <si>
    <t>Aprobado por: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</si>
</sst>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8">
    <xf numFmtId="0" fontId="0" fillId="0" borderId="0" xfId="0"/>
    <xf numFmtId="0" fontId="3" fillId="0" borderId="0" xfId="0" applyFont="1"/>
    <xf numFmtId="0" fontId="4" fillId="0" borderId="0" xfId="0" applyFont="1"/>
    <xf numFmtId="0" fontId="0" fillId="0" borderId="0" xfId="0" applyFont="1"/>
    <xf numFmtId="43" fontId="4" fillId="0" borderId="0" xfId="1" applyFont="1"/>
    <xf numFmtId="43" fontId="0" fillId="0" borderId="0" xfId="0" applyNumberFormat="1"/>
    <xf numFmtId="0" fontId="3" fillId="0" borderId="0" xfId="0" applyFont="1" applyBorder="1"/>
    <xf numFmtId="0" fontId="4" fillId="0" borderId="0" xfId="0" applyFont="1" applyBorder="1"/>
    <xf numFmtId="4" fontId="4" fillId="0" borderId="0" xfId="0" applyNumberFormat="1" applyFont="1"/>
    <xf numFmtId="4" fontId="0" fillId="0" borderId="0" xfId="0" applyNumberFormat="1"/>
    <xf numFmtId="4" fontId="4" fillId="0" borderId="1" xfId="0" applyNumberFormat="1" applyFont="1" applyBorder="1"/>
    <xf numFmtId="4" fontId="4" fillId="0" borderId="2" xfId="0" applyNumberFormat="1" applyFont="1" applyBorder="1"/>
    <xf numFmtId="43" fontId="4" fillId="0" borderId="3" xfId="1" applyFont="1" applyBorder="1"/>
    <xf numFmtId="43" fontId="4" fillId="0" borderId="4" xfId="1" applyFont="1" applyBorder="1"/>
    <xf numFmtId="43" fontId="4" fillId="0" borderId="1" xfId="1" applyFont="1" applyBorder="1"/>
    <xf numFmtId="43" fontId="4" fillId="0" borderId="5" xfId="0" applyNumberFormat="1" applyFont="1" applyBorder="1"/>
    <xf numFmtId="0" fontId="4" fillId="0" borderId="0" xfId="0" applyFont="1" applyAlignment="1"/>
    <xf numFmtId="0" fontId="4" fillId="0" borderId="0" xfId="0" applyFont="1" applyAlignment="1">
      <alignment horizontal="center"/>
    </xf>
    <xf numFmtId="0" fontId="3" fillId="0" borderId="0" xfId="0" applyFont="1" applyAlignment="1"/>
    <xf numFmtId="0" fontId="3" fillId="0" borderId="0" xfId="0" applyFont="1" applyAlignment="1">
      <alignment horizontal="center"/>
    </xf>
    <xf numFmtId="0" fontId="5" fillId="0" borderId="0" xfId="0" applyFont="1"/>
    <xf numFmtId="0" fontId="3" fillId="0" borderId="0" xfId="0" applyFont="1" applyAlignment="1">
      <alignment horizontal="center"/>
    </xf>
    <xf numFmtId="0" fontId="6" fillId="2" borderId="0" xfId="0" applyFont="1" applyFill="1" applyBorder="1" applyAlignment="1">
      <alignment horizontal="left" vertical="center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0" fillId="0" borderId="0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 vertical="center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1058</xdr:colOff>
      <xdr:row>39</xdr:row>
      <xdr:rowOff>21167</xdr:rowOff>
    </xdr:from>
    <xdr:to>
      <xdr:col>5</xdr:col>
      <xdr:colOff>1418166</xdr:colOff>
      <xdr:row>41</xdr:row>
      <xdr:rowOff>125941</xdr:rowOff>
    </xdr:to>
    <xdr:pic>
      <xdr:nvPicPr>
        <xdr:cNvPr id="5" name="Imagen 4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1058" y="7514167"/>
          <a:ext cx="1417108" cy="485774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39</xdr:row>
      <xdr:rowOff>19050</xdr:rowOff>
    </xdr:from>
    <xdr:to>
      <xdr:col>1</xdr:col>
      <xdr:colOff>571500</xdr:colOff>
      <xdr:row>41</xdr:row>
      <xdr:rowOff>66675</xdr:rowOff>
    </xdr:to>
    <xdr:pic>
      <xdr:nvPicPr>
        <xdr:cNvPr id="3" name="Imagen 2"/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7696200"/>
          <a:ext cx="1314450" cy="428625"/>
        </a:xfrm>
        <a:prstGeom prst="rect">
          <a:avLst/>
        </a:prstGeom>
      </xdr:spPr>
    </xdr:pic>
    <xdr:clientData/>
  </xdr:twoCellAnchor>
  <xdr:twoCellAnchor editAs="oneCell">
    <xdr:from>
      <xdr:col>2</xdr:col>
      <xdr:colOff>553508</xdr:colOff>
      <xdr:row>0</xdr:row>
      <xdr:rowOff>52917</xdr:rowOff>
    </xdr:from>
    <xdr:to>
      <xdr:col>5</xdr:col>
      <xdr:colOff>277283</xdr:colOff>
      <xdr:row>6</xdr:row>
      <xdr:rowOff>47393</xdr:rowOff>
    </xdr:to>
    <xdr:pic>
      <xdr:nvPicPr>
        <xdr:cNvPr id="9" name="Imagen 8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2077508" y="52917"/>
          <a:ext cx="2009775" cy="1137476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20.0.11\d_g_contabilidad\Dilcia%20Paula\DILCIA%20PAULA\VARIOS%20CONTABILIDAD%202021\Balance%20General%20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G ENERO 22"/>
      <sheetName val="BG  FEBRERO 22"/>
      <sheetName val="BG  MARZO 22"/>
      <sheetName val="BG  ABRIL 22"/>
      <sheetName val="BG  MAYO 2022"/>
      <sheetName val="BG  JUNIO 2022"/>
    </sheetNames>
    <sheetDataSet>
      <sheetData sheetId="0"/>
      <sheetData sheetId="1"/>
      <sheetData sheetId="2"/>
      <sheetData sheetId="3"/>
      <sheetData sheetId="4">
        <row r="18">
          <cell r="F18">
            <v>2850915.64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I45"/>
  <sheetViews>
    <sheetView tabSelected="1" zoomScaleNormal="100" zoomScaleSheetLayoutView="90" workbookViewId="0">
      <selection activeCell="D14" sqref="D14"/>
    </sheetView>
  </sheetViews>
  <sheetFormatPr baseColWidth="10" defaultRowHeight="15" x14ac:dyDescent="0.25"/>
  <cols>
    <col min="6" max="6" width="23.85546875" customWidth="1"/>
    <col min="7" max="7" width="16.85546875" hidden="1" customWidth="1"/>
    <col min="8" max="8" width="0.140625" customWidth="1"/>
  </cols>
  <sheetData>
    <row r="7" spans="1:9" ht="24" customHeight="1" x14ac:dyDescent="0.25">
      <c r="A7" s="26" t="s">
        <v>0</v>
      </c>
      <c r="B7" s="26"/>
      <c r="C7" s="26"/>
      <c r="D7" s="26"/>
      <c r="E7" s="26"/>
      <c r="F7" s="26"/>
      <c r="G7" s="26"/>
      <c r="H7" s="26"/>
      <c r="I7" s="26"/>
    </row>
    <row r="8" spans="1:9" x14ac:dyDescent="0.25">
      <c r="A8" s="27" t="s">
        <v>1</v>
      </c>
      <c r="B8" s="27"/>
      <c r="C8" s="27"/>
      <c r="D8" s="27"/>
      <c r="E8" s="27"/>
      <c r="F8" s="27"/>
      <c r="G8" s="27"/>
      <c r="H8" s="27"/>
      <c r="I8" s="27"/>
    </row>
    <row r="9" spans="1:9" x14ac:dyDescent="0.25">
      <c r="A9" s="27" t="s">
        <v>2</v>
      </c>
      <c r="B9" s="27"/>
      <c r="C9" s="27"/>
      <c r="D9" s="27"/>
      <c r="E9" s="27"/>
      <c r="F9" s="27"/>
      <c r="G9" s="27"/>
      <c r="H9" s="27"/>
      <c r="I9" s="27"/>
    </row>
    <row r="10" spans="1:9" x14ac:dyDescent="0.25">
      <c r="A10" s="1" t="s">
        <v>3</v>
      </c>
      <c r="B10" s="2"/>
      <c r="C10" s="2"/>
      <c r="D10" s="2"/>
      <c r="E10" s="2"/>
      <c r="F10" s="3"/>
    </row>
    <row r="11" spans="1:9" x14ac:dyDescent="0.25">
      <c r="A11" s="1" t="s">
        <v>4</v>
      </c>
      <c r="B11" s="2"/>
      <c r="C11" s="2"/>
      <c r="D11" s="2"/>
      <c r="E11" s="2"/>
      <c r="F11" s="3"/>
    </row>
    <row r="12" spans="1:9" x14ac:dyDescent="0.25">
      <c r="A12" s="2" t="s">
        <v>5</v>
      </c>
      <c r="B12" s="2"/>
      <c r="C12" s="2"/>
      <c r="D12" s="2"/>
      <c r="E12" s="3"/>
      <c r="F12" s="4">
        <f>F19-F18</f>
        <v>2406830160.3199997</v>
      </c>
      <c r="G12" s="5"/>
    </row>
    <row r="13" spans="1:9" x14ac:dyDescent="0.25">
      <c r="A13" s="6" t="s">
        <v>6</v>
      </c>
      <c r="B13" s="7"/>
      <c r="C13" s="2"/>
      <c r="D13" s="2"/>
      <c r="E13" s="3"/>
      <c r="F13" s="4">
        <f>SUM(F12)</f>
        <v>2406830160.3199997</v>
      </c>
    </row>
    <row r="14" spans="1:9" x14ac:dyDescent="0.25">
      <c r="A14" s="1"/>
      <c r="B14" s="2"/>
      <c r="C14" s="2"/>
      <c r="D14" s="2"/>
      <c r="E14" s="3"/>
      <c r="F14" s="2"/>
    </row>
    <row r="15" spans="1:9" x14ac:dyDescent="0.25">
      <c r="A15" s="1" t="s">
        <v>7</v>
      </c>
      <c r="B15" s="2"/>
      <c r="C15" s="2"/>
      <c r="D15" s="2"/>
      <c r="E15" s="3"/>
      <c r="F15" s="2"/>
    </row>
    <row r="16" spans="1:9" x14ac:dyDescent="0.25">
      <c r="A16" s="2" t="s">
        <v>8</v>
      </c>
      <c r="B16" s="2"/>
      <c r="C16" s="2"/>
      <c r="D16" s="2"/>
      <c r="E16" s="3"/>
      <c r="F16" s="8"/>
      <c r="G16" s="9"/>
    </row>
    <row r="17" spans="1:7" x14ac:dyDescent="0.25">
      <c r="A17" s="2" t="s">
        <v>9</v>
      </c>
      <c r="B17" s="2"/>
      <c r="C17" s="2"/>
      <c r="D17" s="2"/>
      <c r="E17" s="3"/>
      <c r="F17" s="10">
        <f>'[1]BG  MAYO 2022'!F18+88482.3+353427.34</f>
        <v>3292825.28</v>
      </c>
    </row>
    <row r="18" spans="1:7" x14ac:dyDescent="0.25">
      <c r="A18" s="2"/>
      <c r="B18" s="2"/>
      <c r="C18" s="2"/>
      <c r="D18" s="2"/>
      <c r="E18" s="3"/>
      <c r="F18" s="8">
        <f>SUM(F16:F17)</f>
        <v>3292825.28</v>
      </c>
    </row>
    <row r="19" spans="1:7" ht="15.75" thickBot="1" x14ac:dyDescent="0.3">
      <c r="A19" s="1" t="s">
        <v>10</v>
      </c>
      <c r="B19" s="2"/>
      <c r="C19" s="2"/>
      <c r="D19" s="2"/>
      <c r="E19" s="3"/>
      <c r="F19" s="11">
        <f>F34</f>
        <v>2410122985.5999999</v>
      </c>
    </row>
    <row r="20" spans="1:7" ht="15.75" thickTop="1" x14ac:dyDescent="0.25">
      <c r="A20" s="2"/>
      <c r="B20" s="2"/>
      <c r="C20" s="2"/>
      <c r="D20" s="2"/>
      <c r="E20" s="3"/>
    </row>
    <row r="21" spans="1:7" x14ac:dyDescent="0.25">
      <c r="A21" s="1" t="s">
        <v>11</v>
      </c>
      <c r="B21" s="2"/>
      <c r="C21" s="2"/>
      <c r="D21" s="2"/>
      <c r="E21" s="3"/>
      <c r="F21" s="2"/>
    </row>
    <row r="22" spans="1:7" ht="15.75" thickBot="1" x14ac:dyDescent="0.3">
      <c r="A22" s="2" t="s">
        <v>12</v>
      </c>
      <c r="B22" s="2"/>
      <c r="C22" s="2"/>
      <c r="D22" s="2"/>
      <c r="E22" s="3"/>
      <c r="F22" s="12">
        <v>0</v>
      </c>
    </row>
    <row r="23" spans="1:7" ht="15.75" thickBot="1" x14ac:dyDescent="0.3">
      <c r="A23" s="2" t="s">
        <v>13</v>
      </c>
      <c r="B23" s="2"/>
      <c r="C23" s="2"/>
      <c r="D23" s="2"/>
      <c r="E23" s="3"/>
      <c r="F23" s="13">
        <v>0</v>
      </c>
    </row>
    <row r="24" spans="1:7" x14ac:dyDescent="0.25">
      <c r="A24" s="1" t="s">
        <v>14</v>
      </c>
      <c r="B24" s="2"/>
      <c r="C24" s="2"/>
      <c r="D24" s="2"/>
      <c r="E24" s="3"/>
      <c r="F24" s="4"/>
    </row>
    <row r="25" spans="1:7" ht="15.75" thickBot="1" x14ac:dyDescent="0.3">
      <c r="A25" s="2" t="s">
        <v>14</v>
      </c>
      <c r="B25" s="2"/>
      <c r="C25" s="2"/>
      <c r="D25" s="2"/>
      <c r="E25" s="3"/>
      <c r="F25" s="12">
        <v>0</v>
      </c>
    </row>
    <row r="26" spans="1:7" ht="15.75" thickBot="1" x14ac:dyDescent="0.3">
      <c r="A26" s="2" t="s">
        <v>15</v>
      </c>
      <c r="B26" s="2"/>
      <c r="C26" s="2"/>
      <c r="D26" s="2"/>
      <c r="E26" s="3"/>
      <c r="F26" s="13">
        <v>0</v>
      </c>
    </row>
    <row r="27" spans="1:7" x14ac:dyDescent="0.25">
      <c r="A27" s="1" t="s">
        <v>16</v>
      </c>
      <c r="B27" s="2"/>
      <c r="C27" s="2"/>
      <c r="D27" s="2"/>
      <c r="E27" s="3"/>
      <c r="F27" s="2"/>
    </row>
    <row r="28" spans="1:7" x14ac:dyDescent="0.25">
      <c r="A28" s="2"/>
      <c r="B28" s="2"/>
      <c r="C28" s="2"/>
      <c r="D28" s="2"/>
      <c r="E28" s="3"/>
      <c r="F28" s="2"/>
    </row>
    <row r="29" spans="1:7" x14ac:dyDescent="0.25">
      <c r="A29" s="1" t="s">
        <v>17</v>
      </c>
      <c r="B29" s="2"/>
      <c r="C29" s="2"/>
      <c r="D29" s="2"/>
      <c r="E29" s="3"/>
      <c r="F29" s="2"/>
    </row>
    <row r="30" spans="1:7" x14ac:dyDescent="0.25">
      <c r="A30" s="2"/>
      <c r="B30" s="2"/>
      <c r="C30" s="2"/>
      <c r="D30" s="2"/>
      <c r="E30" s="3"/>
      <c r="F30" s="2"/>
    </row>
    <row r="31" spans="1:7" x14ac:dyDescent="0.25">
      <c r="A31" s="2" t="s">
        <v>18</v>
      </c>
      <c r="B31" s="2"/>
      <c r="C31" s="2"/>
      <c r="D31" s="2"/>
      <c r="E31" s="3"/>
      <c r="F31" s="8">
        <v>3321764347</v>
      </c>
    </row>
    <row r="32" spans="1:7" x14ac:dyDescent="0.25">
      <c r="A32" s="2" t="s">
        <v>19</v>
      </c>
      <c r="B32" s="2"/>
      <c r="C32" s="2"/>
      <c r="D32" s="2"/>
      <c r="E32" s="3"/>
      <c r="F32" s="14">
        <f>912083271.04-88482.3-353427.34</f>
        <v>911641361.39999998</v>
      </c>
      <c r="G32" s="5"/>
    </row>
    <row r="33" spans="1:7" x14ac:dyDescent="0.25">
      <c r="A33" s="1" t="s">
        <v>20</v>
      </c>
      <c r="B33" s="2"/>
      <c r="C33" s="2"/>
      <c r="D33" s="2"/>
      <c r="E33" s="3"/>
      <c r="F33" s="15">
        <f>+F31-F32</f>
        <v>2410122985.5999999</v>
      </c>
      <c r="G33" s="5"/>
    </row>
    <row r="34" spans="1:7" x14ac:dyDescent="0.25">
      <c r="A34" s="1" t="s">
        <v>21</v>
      </c>
      <c r="B34" s="2"/>
      <c r="C34" s="2"/>
      <c r="D34" s="2"/>
      <c r="E34" s="3"/>
      <c r="F34" s="15">
        <f>+F33+F26</f>
        <v>2410122985.5999999</v>
      </c>
    </row>
    <row r="35" spans="1:7" x14ac:dyDescent="0.25">
      <c r="A35" s="2"/>
      <c r="B35" s="2"/>
      <c r="C35" s="2"/>
      <c r="D35" s="2"/>
      <c r="E35" s="2"/>
      <c r="F35" s="3"/>
    </row>
    <row r="36" spans="1:7" x14ac:dyDescent="0.25">
      <c r="A36" s="22" t="s">
        <v>23</v>
      </c>
      <c r="B36" s="3"/>
      <c r="C36" s="2"/>
      <c r="D36" s="2"/>
      <c r="E36" s="25" t="s">
        <v>24</v>
      </c>
      <c r="F36" s="25"/>
    </row>
    <row r="37" spans="1:7" x14ac:dyDescent="0.25">
      <c r="A37" s="2"/>
      <c r="B37" s="2"/>
      <c r="C37" s="2"/>
      <c r="D37" s="2"/>
      <c r="E37" s="2"/>
      <c r="F37" s="3"/>
    </row>
    <row r="38" spans="1:7" x14ac:dyDescent="0.25">
      <c r="A38" s="2"/>
      <c r="B38" s="2"/>
      <c r="C38" s="2"/>
      <c r="D38" s="2"/>
      <c r="E38" s="2"/>
      <c r="F38" s="3"/>
    </row>
    <row r="39" spans="1:7" x14ac:dyDescent="0.25">
      <c r="A39" s="24"/>
      <c r="B39" s="24"/>
      <c r="C39" s="16"/>
      <c r="D39" s="2"/>
      <c r="E39" s="3"/>
      <c r="F39" s="17"/>
    </row>
    <row r="40" spans="1:7" x14ac:dyDescent="0.25">
      <c r="A40" s="23"/>
      <c r="B40" s="23"/>
      <c r="C40" s="18"/>
      <c r="D40" s="2"/>
      <c r="E40" s="3"/>
      <c r="F40" s="19"/>
    </row>
    <row r="41" spans="1:7" x14ac:dyDescent="0.25">
      <c r="A41" s="23"/>
      <c r="B41" s="23"/>
      <c r="C41" s="2"/>
      <c r="D41" s="2"/>
      <c r="E41" s="1"/>
      <c r="F41" s="19"/>
    </row>
    <row r="42" spans="1:7" x14ac:dyDescent="0.25">
      <c r="A42" s="21"/>
      <c r="B42" s="21"/>
      <c r="C42" s="2"/>
      <c r="D42" s="2"/>
      <c r="E42" s="1"/>
      <c r="F42" s="21"/>
    </row>
    <row r="43" spans="1:7" x14ac:dyDescent="0.25">
      <c r="A43" s="21"/>
      <c r="B43" s="21"/>
      <c r="C43" s="2"/>
      <c r="D43" s="2"/>
      <c r="E43" s="1"/>
      <c r="F43" s="21"/>
    </row>
    <row r="44" spans="1:7" x14ac:dyDescent="0.25">
      <c r="A44" s="1"/>
      <c r="B44" s="1"/>
      <c r="C44" s="2"/>
      <c r="D44" s="2"/>
      <c r="E44" s="1"/>
      <c r="F44" s="3"/>
    </row>
    <row r="45" spans="1:7" x14ac:dyDescent="0.25">
      <c r="A45" s="20" t="s">
        <v>22</v>
      </c>
      <c r="B45" s="3"/>
      <c r="C45" s="3"/>
      <c r="D45" s="3"/>
      <c r="E45" s="3"/>
      <c r="F45" s="3"/>
    </row>
  </sheetData>
  <mergeCells count="7">
    <mergeCell ref="A41:B41"/>
    <mergeCell ref="A39:B39"/>
    <mergeCell ref="A40:B40"/>
    <mergeCell ref="E36:F36"/>
    <mergeCell ref="A7:I7"/>
    <mergeCell ref="A8:I8"/>
    <mergeCell ref="A9:I9"/>
  </mergeCells>
  <printOptions horizontalCentered="1"/>
  <pageMargins left="0.39370078740157483" right="0" top="0.19685039370078741" bottom="0.19685039370078741" header="0" footer="0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BG  JUNIO 2022</vt:lpstr>
      <vt:lpstr>'BG  JUNIO 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Dilcia DP. Paula</dc:creator>
  <cp:lastModifiedBy>Patria Minerva</cp:lastModifiedBy>
  <cp:lastPrinted>2022-07-14T13:51:36Z</cp:lastPrinted>
  <dcterms:created xsi:type="dcterms:W3CDTF">2022-07-04T17:14:02Z</dcterms:created>
  <dcterms:modified xsi:type="dcterms:W3CDTF">2022-07-14T13:53:59Z</dcterms:modified>
</cp:coreProperties>
</file>